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5855" windowHeight="101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/>
  <c r="G6"/>
  <c r="G7"/>
  <c r="G8"/>
  <c r="G9"/>
  <c r="G4"/>
  <c r="F5"/>
  <c r="F6"/>
  <c r="F7"/>
  <c r="F8"/>
  <c r="F9"/>
  <c r="F4"/>
  <c r="C17"/>
  <c r="C16"/>
  <c r="C15"/>
</calcChain>
</file>

<file path=xl/sharedStrings.xml><?xml version="1.0" encoding="utf-8"?>
<sst xmlns="http://schemas.openxmlformats.org/spreadsheetml/2006/main" count="24" uniqueCount="17">
  <si>
    <t>Model</t>
  </si>
  <si>
    <t>Cena automobilu</t>
  </si>
  <si>
    <t>Spotřeba</t>
  </si>
  <si>
    <t>Výkon motoru</t>
  </si>
  <si>
    <t>Výběr automobilu dle kritérií</t>
  </si>
  <si>
    <t>&lt;8</t>
  </si>
  <si>
    <t>&gt;100</t>
  </si>
  <si>
    <t>Renault Thalia</t>
  </si>
  <si>
    <t>Škoda Fabia</t>
  </si>
  <si>
    <t>Dacia Logan MCV</t>
  </si>
  <si>
    <t>Toyota</t>
  </si>
  <si>
    <t>Škoda Octavia</t>
  </si>
  <si>
    <t>Opel Zafira</t>
  </si>
  <si>
    <t>Reálná spotřeba:</t>
  </si>
  <si>
    <t>Katalogové číslo</t>
  </si>
  <si>
    <t>cenové pořadí</t>
  </si>
  <si>
    <t>porovnání výkonu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</si>
</sst>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0" fillId="0" borderId="1" xfId="0" applyBorder="1"/>
    <xf numFmtId="44" fontId="0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wrapText="1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44" fontId="0" fillId="0" borderId="11" xfId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1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0" fillId="0" borderId="12" xfId="1" applyNumberFormat="1" applyFont="1" applyBorder="1" applyAlignment="1">
      <alignment horizontal="center"/>
    </xf>
    <xf numFmtId="0" fontId="0" fillId="0" borderId="5" xfId="0" applyFont="1" applyFill="1" applyBorder="1"/>
    <xf numFmtId="0" fontId="0" fillId="0" borderId="8" xfId="0" applyFont="1" applyFill="1" applyBorder="1"/>
    <xf numFmtId="0" fontId="0" fillId="0" borderId="10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0" borderId="7" xfId="1" applyNumberFormat="1" applyFont="1" applyFill="1" applyBorder="1"/>
    <xf numFmtId="0" fontId="5" fillId="0" borderId="9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" xfId="0" applyFont="1" applyBorder="1"/>
    <xf numFmtId="0" fontId="5" fillId="0" borderId="9" xfId="0" applyFont="1" applyBorder="1"/>
    <xf numFmtId="0" fontId="5" fillId="0" borderId="11" xfId="0" applyFont="1" applyBorder="1"/>
    <xf numFmtId="0" fontId="5" fillId="0" borderId="12" xfId="0" applyFont="1" applyBorder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C17" sqref="C17"/>
    </sheetView>
  </sheetViews>
  <sheetFormatPr defaultRowHeight="15"/>
  <cols>
    <col min="1" max="1" width="11.42578125" customWidth="1"/>
    <col min="2" max="2" width="17.5703125" customWidth="1"/>
    <col min="3" max="3" width="21.7109375" style="2" customWidth="1"/>
    <col min="4" max="4" width="19.5703125" style="2" customWidth="1"/>
    <col min="5" max="5" width="21" style="2" customWidth="1"/>
    <col min="7" max="7" width="10.42578125" customWidth="1"/>
  </cols>
  <sheetData>
    <row r="1" spans="1:7" ht="29.25" thickBot="1">
      <c r="A1" s="26" t="s">
        <v>4</v>
      </c>
      <c r="B1" s="27"/>
      <c r="C1" s="27"/>
      <c r="D1" s="27"/>
      <c r="E1" s="27"/>
      <c r="F1" s="27"/>
      <c r="G1" s="28"/>
    </row>
    <row r="2" spans="1:7" ht="27" thickBot="1">
      <c r="A2" s="1"/>
      <c r="B2" s="1"/>
    </row>
    <row r="3" spans="1:7" s="3" customFormat="1" ht="30">
      <c r="A3" s="11" t="s">
        <v>14</v>
      </c>
      <c r="B3" s="12" t="s">
        <v>0</v>
      </c>
      <c r="C3" s="13" t="s">
        <v>1</v>
      </c>
      <c r="D3" s="13" t="s">
        <v>2</v>
      </c>
      <c r="E3" s="13" t="s">
        <v>3</v>
      </c>
      <c r="F3" s="12" t="s">
        <v>15</v>
      </c>
      <c r="G3" s="14" t="s">
        <v>16</v>
      </c>
    </row>
    <row r="4" spans="1:7">
      <c r="A4" s="15">
        <v>1252</v>
      </c>
      <c r="B4" s="7" t="s">
        <v>12</v>
      </c>
      <c r="C4" s="8">
        <v>360500</v>
      </c>
      <c r="D4" s="9">
        <v>7.5</v>
      </c>
      <c r="E4" s="10">
        <v>95</v>
      </c>
      <c r="F4" s="32">
        <f>RANK(C4,$C$4:$C$9,1)</f>
        <v>4</v>
      </c>
      <c r="G4" s="33">
        <f>RANK(E4,$E$4:$E$9)</f>
        <v>5</v>
      </c>
    </row>
    <row r="5" spans="1:7">
      <c r="A5" s="15">
        <v>4571</v>
      </c>
      <c r="B5" s="7" t="s">
        <v>10</v>
      </c>
      <c r="C5" s="8">
        <v>460500</v>
      </c>
      <c r="D5" s="9">
        <v>9.4</v>
      </c>
      <c r="E5" s="10">
        <v>160</v>
      </c>
      <c r="F5" s="32">
        <f t="shared" ref="F5:F9" si="0">RANK(C5,$C$4:$C$9,1)</f>
        <v>6</v>
      </c>
      <c r="G5" s="33">
        <f t="shared" ref="G5:G9" si="1">RANK(E5,$E$4:$E$9)</f>
        <v>1</v>
      </c>
    </row>
    <row r="6" spans="1:7">
      <c r="A6" s="15">
        <v>7727</v>
      </c>
      <c r="B6" s="7" t="s">
        <v>9</v>
      </c>
      <c r="C6" s="8">
        <v>295000</v>
      </c>
      <c r="D6" s="9">
        <v>6.5</v>
      </c>
      <c r="E6" s="10">
        <v>105</v>
      </c>
      <c r="F6" s="32">
        <f t="shared" si="0"/>
        <v>2</v>
      </c>
      <c r="G6" s="33">
        <f t="shared" si="1"/>
        <v>4</v>
      </c>
    </row>
    <row r="7" spans="1:7">
      <c r="A7" s="15">
        <v>2742</v>
      </c>
      <c r="B7" s="7" t="s">
        <v>8</v>
      </c>
      <c r="C7" s="8">
        <v>346000</v>
      </c>
      <c r="D7" s="9">
        <v>7.4</v>
      </c>
      <c r="E7" s="10">
        <v>115</v>
      </c>
      <c r="F7" s="32">
        <f t="shared" si="0"/>
        <v>3</v>
      </c>
      <c r="G7" s="33">
        <f t="shared" si="1"/>
        <v>3</v>
      </c>
    </row>
    <row r="8" spans="1:7">
      <c r="A8" s="15">
        <v>1177</v>
      </c>
      <c r="B8" s="7" t="s">
        <v>7</v>
      </c>
      <c r="C8" s="8">
        <v>290000</v>
      </c>
      <c r="D8" s="9">
        <v>6.4</v>
      </c>
      <c r="E8" s="10">
        <v>95</v>
      </c>
      <c r="F8" s="32">
        <f t="shared" si="0"/>
        <v>1</v>
      </c>
      <c r="G8" s="33">
        <f t="shared" si="1"/>
        <v>5</v>
      </c>
    </row>
    <row r="9" spans="1:7" ht="15.75" thickBot="1">
      <c r="A9" s="16">
        <v>2721</v>
      </c>
      <c r="B9" s="17" t="s">
        <v>11</v>
      </c>
      <c r="C9" s="18">
        <v>376500</v>
      </c>
      <c r="D9" s="19">
        <v>9.1999999999999993</v>
      </c>
      <c r="E9" s="20">
        <v>135</v>
      </c>
      <c r="F9" s="34">
        <f t="shared" si="0"/>
        <v>5</v>
      </c>
      <c r="G9" s="35">
        <f t="shared" si="1"/>
        <v>2</v>
      </c>
    </row>
    <row r="10" spans="1:7">
      <c r="A10" s="2"/>
      <c r="B10" s="2"/>
      <c r="E10"/>
    </row>
    <row r="11" spans="1:7" ht="15.75" thickBot="1">
      <c r="A11" s="2"/>
      <c r="B11" s="2"/>
      <c r="E11"/>
    </row>
    <row r="12" spans="1:7" ht="30">
      <c r="A12" s="11" t="s">
        <v>14</v>
      </c>
      <c r="B12" s="12" t="s">
        <v>0</v>
      </c>
      <c r="C12" s="13" t="s">
        <v>1</v>
      </c>
      <c r="D12" s="13" t="s">
        <v>2</v>
      </c>
      <c r="E12" s="21" t="s">
        <v>3</v>
      </c>
    </row>
    <row r="13" spans="1:7" ht="15.75" thickBot="1">
      <c r="A13" s="16"/>
      <c r="B13" s="17"/>
      <c r="C13" s="18"/>
      <c r="D13" s="19" t="s">
        <v>5</v>
      </c>
      <c r="E13" s="22" t="s">
        <v>6</v>
      </c>
    </row>
    <row r="14" spans="1:7" ht="15.75" thickBot="1">
      <c r="A14" s="4"/>
      <c r="B14" s="4"/>
      <c r="C14" s="5"/>
      <c r="D14" s="5"/>
      <c r="E14" s="5"/>
    </row>
    <row r="15" spans="1:7">
      <c r="A15" s="6"/>
      <c r="B15" s="23" t="s">
        <v>14</v>
      </c>
      <c r="C15" s="29">
        <f>DMAX(A3:E9,1,A12:E13)</f>
        <v>7727</v>
      </c>
      <c r="D15" s="5"/>
      <c r="E15" s="5"/>
    </row>
    <row r="16" spans="1:7">
      <c r="A16" s="4"/>
      <c r="B16" s="24" t="s">
        <v>0</v>
      </c>
      <c r="C16" s="30" t="str">
        <f>VLOOKUP(C15,A4:B9,2,0)</f>
        <v>Dacia Logan MCV</v>
      </c>
      <c r="D16" s="5"/>
      <c r="E16" s="5"/>
    </row>
    <row r="17" spans="1:5" ht="15.75" thickBot="1">
      <c r="A17" s="4"/>
      <c r="B17" s="25" t="s">
        <v>13</v>
      </c>
      <c r="C17" s="31">
        <f>VLOOKUP(C15,A4:D9,4,0)</f>
        <v>6.5</v>
      </c>
      <c r="D17" s="5"/>
      <c r="E17" s="5"/>
    </row>
    <row r="18" spans="1:5">
      <c r="A18" s="4"/>
      <c r="B18" s="4"/>
      <c r="C18" s="5"/>
      <c r="D18" s="5"/>
      <c r="E18" s="5"/>
    </row>
  </sheetData>
  <mergeCells count="1">
    <mergeCell ref="A1:G1"/>
  </mergeCells>
  <conditionalFormatting sqref="E4:E9">
    <cfRule type="dataBar" priority="2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{6221AF2C-5FE3-4CC1-86B1-57ECBD5C4B31}</x14:id>
        </ext>
      </extLst>
    </cfRule>
  </conditionalFormatting>
  <conditionalFormatting sqref="D4:D9">
    <cfRule type="iconSet" priority="1">
      <iconSet iconSet="4Rating">
        <cfvo type="percent" val="0"/>
        <cfvo type="percent" val="25"/>
        <cfvo type="percent" val="50"/>
        <cfvo type="percent" val="75"/>
      </iconSet>
    </cfRule>
  </conditionalFormatting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221AF2C-5FE3-4CC1-86B1-57ECBD5C4B3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cp:lastPrinted>2012-02-28T21:27:35Z</cp:lastPrinted>
  <dcterms:created xsi:type="dcterms:W3CDTF">2009-02-21T16:44:21Z</dcterms:created>
  <dcterms:modified xsi:type="dcterms:W3CDTF">2016-11-27T20:13:20Z</dcterms:modified>
</cp:coreProperties>
</file>